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EVE\Desktop\"/>
    </mc:Choice>
  </mc:AlternateContent>
  <bookViews>
    <workbookView xWindow="0" yWindow="0" windowWidth="24000" windowHeight="973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" i="1"/>
  <c r="B10" i="1"/>
  <c r="B9" i="1"/>
</calcChain>
</file>

<file path=xl/sharedStrings.xml><?xml version="1.0" encoding="utf-8"?>
<sst xmlns="http://schemas.openxmlformats.org/spreadsheetml/2006/main" count="8" uniqueCount="8">
  <si>
    <t>207Pb/235U</t>
  </si>
  <si>
    <t>206Pb/238U</t>
  </si>
  <si>
    <t>temps</t>
  </si>
  <si>
    <t>207P/235U</t>
  </si>
  <si>
    <t>discordia</t>
  </si>
  <si>
    <t>concordia</t>
  </si>
  <si>
    <t>lambda 206p</t>
  </si>
  <si>
    <t>lambda 207p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</si>
</sst>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Datation des zircons par la méthode U/Pb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concordia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/>
              <c:tx>
                <c:rich>
                  <a:bodyPr/>
                  <a:lstStyle/>
                  <a:p>
                    <a:fld id="{A7A56AFF-6376-468A-BEB8-50FEBAD468BD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5826B8B3-9C94-4D88-BF93-8E0A51666202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7B7D10E6-8FCC-46A9-A2B8-4154B141CED7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A64500AE-8DA5-4EDA-8BAF-F7698876BAEC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0462CCBC-6A40-4FE2-8E4E-C254FF880970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F0AF0FA7-804D-4DA0-B12A-786CAC968231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7D5C4EC2-2ABF-4B5B-952C-F1361EBB7F9C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10773A49-C7A1-4E3A-9E80-1E5FA4CDB4C1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08ECBF99-EE36-405E-8025-AF4B0D69C00C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7460DCD3-B9D0-4933-96AC-417603D611DB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fld id="{8953062C-86EC-4E54-A87B-8CB78336CFAB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fld id="{C875476A-827D-46F1-ADC7-72811393444B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2"/>
              <c:layout/>
              <c:tx>
                <c:rich>
                  <a:bodyPr/>
                  <a:lstStyle/>
                  <a:p>
                    <a:fld id="{5F140FFC-C107-410E-90BE-4302D6FF16B2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3"/>
              <c:layout/>
              <c:tx>
                <c:rich>
                  <a:bodyPr/>
                  <a:lstStyle/>
                  <a:p>
                    <a:fld id="{79B38A22-DEE7-4185-8634-7C78548542B9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4"/>
              <c:layout/>
              <c:tx>
                <c:rich>
                  <a:bodyPr/>
                  <a:lstStyle/>
                  <a:p>
                    <a:fld id="{1EA1BBB8-8665-4632-9C6F-F1D5E4FDE832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5"/>
              <c:layout/>
              <c:tx>
                <c:rich>
                  <a:bodyPr/>
                  <a:lstStyle/>
                  <a:p>
                    <a:fld id="{114EFA2B-C19F-4B4B-8100-340CFC327ABC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6"/>
              <c:layout/>
              <c:tx>
                <c:rich>
                  <a:bodyPr/>
                  <a:lstStyle/>
                  <a:p>
                    <a:fld id="{BA5025FB-99AF-4ED4-985B-02650D972E99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7"/>
              <c:layout/>
              <c:tx>
                <c:rich>
                  <a:bodyPr/>
                  <a:lstStyle/>
                  <a:p>
                    <a:fld id="{AE12CD4E-8558-4B84-A081-DF048BD427C8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8"/>
              <c:layout/>
              <c:tx>
                <c:rich>
                  <a:bodyPr/>
                  <a:lstStyle/>
                  <a:p>
                    <a:fld id="{1C36E5AC-3B33-4F85-8D75-708DF000DB00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9"/>
              <c:layout/>
              <c:tx>
                <c:rich>
                  <a:bodyPr/>
                  <a:lstStyle/>
                  <a:p>
                    <a:fld id="{8011738F-B043-4856-BA12-8A473C87FAAA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0"/>
              <c:layout/>
              <c:tx>
                <c:rich>
                  <a:bodyPr/>
                  <a:lstStyle/>
                  <a:p>
                    <a:fld id="{B49D444A-B6DE-4787-ABAF-5FA34EAD7A07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1"/>
              <c:layout/>
              <c:tx>
                <c:rich>
                  <a:bodyPr/>
                  <a:lstStyle/>
                  <a:p>
                    <a:fld id="{0F29026C-1662-4351-BE9F-CC9EB22E6877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2"/>
              <c:layout/>
              <c:tx>
                <c:rich>
                  <a:bodyPr/>
                  <a:lstStyle/>
                  <a:p>
                    <a:fld id="{0B4011C1-904E-4F32-B412-82E84990B5BE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3"/>
              <c:layout/>
              <c:tx>
                <c:rich>
                  <a:bodyPr/>
                  <a:lstStyle/>
                  <a:p>
                    <a:fld id="{A06CF1DD-D448-4FDF-A51D-4DF26969CBEF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4"/>
              <c:layout/>
              <c:tx>
                <c:rich>
                  <a:bodyPr/>
                  <a:lstStyle/>
                  <a:p>
                    <a:fld id="{CB04F1DD-6F01-4536-96E1-6F3A447ABC63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5"/>
              <c:layout/>
              <c:tx>
                <c:rich>
                  <a:bodyPr/>
                  <a:lstStyle/>
                  <a:p>
                    <a:fld id="{A8E3404E-CF2B-4D0F-B702-4BE66B17BA7C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6"/>
              <c:layout/>
              <c:tx>
                <c:rich>
                  <a:bodyPr/>
                  <a:lstStyle/>
                  <a:p>
                    <a:fld id="{1D339703-2865-474D-8850-7300D35D78BF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7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xForSave val="1"/>
                </c:ext>
              </c:extLst>
            </c:dLbl>
            <c:dLbl>
              <c:idx val="28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xForSave val="1"/>
                </c:ext>
              </c:extLst>
            </c:dLbl>
            <c:dLbl>
              <c:idx val="29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xForSave val="1"/>
                </c:ext>
              </c:extLst>
            </c:dLbl>
            <c:dLbl>
              <c:idx val="30"/>
              <c:layout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xForSav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Sheet1!$J$2:$J$32</c:f>
              <c:numCache>
                <c:formatCode>General</c:formatCode>
                <c:ptCount val="31"/>
                <c:pt idx="0">
                  <c:v>0</c:v>
                </c:pt>
                <c:pt idx="1">
                  <c:v>0.10349785180247029</c:v>
                </c:pt>
                <c:pt idx="2">
                  <c:v>0.21770750893266655</c:v>
                </c:pt>
                <c:pt idx="3">
                  <c:v>0.34373762023093479</c:v>
                </c:pt>
                <c:pt idx="4">
                  <c:v>0.48281157731100022</c:v>
                </c:pt>
                <c:pt idx="5">
                  <c:v>0.63627939019052127</c:v>
                </c:pt>
                <c:pt idx="6">
                  <c:v>0.80563079202389609</c:v>
                </c:pt>
                <c:pt idx="7">
                  <c:v>0.99250970014676221</c:v>
                </c:pt>
                <c:pt idx="8">
                  <c:v>1.1987301738075362</c:v>
                </c:pt>
                <c:pt idx="9">
                  <c:v>1.4262940234898882</c:v>
                </c:pt>
                <c:pt idx="10">
                  <c:v>1.6774102427622641</c:v>
                </c:pt>
                <c:pt idx="11">
                  <c:v>1.9545164512820885</c:v>
                </c:pt>
                <c:pt idx="12">
                  <c:v>2.2603025571048421</c:v>
                </c:pt>
                <c:pt idx="13">
                  <c:v>2.5977368679912942</c:v>
                </c:pt>
                <c:pt idx="14">
                  <c:v>2.9700949051789407</c:v>
                </c:pt>
                <c:pt idx="15">
                  <c:v>3.3809911993168926</c:v>
                </c:pt>
                <c:pt idx="16">
                  <c:v>3.8344143772117194</c:v>
                </c:pt>
                <c:pt idx="17">
                  <c:v>4.3347658799761088</c:v>
                </c:pt>
                <c:pt idx="18">
                  <c:v>4.88690268842275</c:v>
                </c:pt>
                <c:pt idx="19">
                  <c:v>5.4961844704446916</c:v>
                </c:pt>
                <c:pt idx="20">
                  <c:v>6.1685256080482853</c:v>
                </c:pt>
                <c:pt idx="21">
                  <c:v>6.9104526090722773</c:v>
                </c:pt>
                <c:pt idx="22">
                  <c:v>7.7291674608965053</c:v>
                </c:pt>
                <c:pt idx="23">
                  <c:v>8.6326175411233184</c:v>
                </c:pt>
                <c:pt idx="24">
                  <c:v>9.6295727638643722</c:v>
                </c:pt>
                <c:pt idx="25">
                  <c:v>10.729710710502383</c:v>
                </c:pt>
                <c:pt idx="26">
                  <c:v>11.943710571303809</c:v>
                </c:pt>
                <c:pt idx="27">
                  <c:v>5</c:v>
                </c:pt>
                <c:pt idx="28">
                  <c:v>3</c:v>
                </c:pt>
                <c:pt idx="29">
                  <c:v>0.65948672873635417</c:v>
                </c:pt>
                <c:pt idx="30">
                  <c:v>6.4118970226632381</c:v>
                </c:pt>
              </c:numCache>
            </c:numRef>
          </c:xVal>
          <c:yVal>
            <c:numRef>
              <c:f>Sheet1!$K$2:$K$32</c:f>
              <c:numCache>
                <c:formatCode>General</c:formatCode>
                <c:ptCount val="31"/>
                <c:pt idx="0">
                  <c:v>0</c:v>
                </c:pt>
                <c:pt idx="1">
                  <c:v>1.5620748058310818E-2</c:v>
                </c:pt>
                <c:pt idx="2">
                  <c:v>3.1485503886522714E-2</c:v>
                </c:pt>
                <c:pt idx="3">
                  <c:v>4.759807906853375E-2</c:v>
                </c:pt>
                <c:pt idx="4">
                  <c:v>6.3962344728033749E-2</c:v>
                </c:pt>
                <c:pt idx="5">
                  <c:v>8.0582232458559888E-2</c:v>
                </c:pt>
                <c:pt idx="6">
                  <c:v>9.7461735268081995E-2</c:v>
                </c:pt>
                <c:pt idx="7">
                  <c:v>0.11460490853834115</c:v>
                </c:pt>
                <c:pt idx="8">
                  <c:v>0.13201587099917522</c:v>
                </c:pt>
                <c:pt idx="9">
                  <c:v>0.14969880571806238</c:v>
                </c:pt>
                <c:pt idx="10">
                  <c:v>0.16765796110512499</c:v>
                </c:pt>
                <c:pt idx="11">
                  <c:v>0.18589765193382912</c:v>
                </c:pt>
                <c:pt idx="12">
                  <c:v>0.20442226037762978</c:v>
                </c:pt>
                <c:pt idx="13">
                  <c:v>0.22323623706280982</c:v>
                </c:pt>
                <c:pt idx="14">
                  <c:v>0.24234410213776392</c:v>
                </c:pt>
                <c:pt idx="15">
                  <c:v>0.26175044635898637</c:v>
                </c:pt>
                <c:pt idx="16">
                  <c:v>0.28145993219402121</c:v>
                </c:pt>
                <c:pt idx="17">
                  <c:v>0.30147729494164399</c:v>
                </c:pt>
                <c:pt idx="18">
                  <c:v>0.32180734386953924</c:v>
                </c:pt>
                <c:pt idx="19">
                  <c:v>0.34245496336975023</c:v>
                </c:pt>
                <c:pt idx="20">
                  <c:v>0.36342511413217782</c:v>
                </c:pt>
                <c:pt idx="21">
                  <c:v>0.38472283433641019</c:v>
                </c:pt>
                <c:pt idx="22">
                  <c:v>0.40635324086216928</c:v>
                </c:pt>
                <c:pt idx="23">
                  <c:v>0.42832153051866606</c:v>
                </c:pt>
                <c:pt idx="24">
                  <c:v>0.45063298129315887</c:v>
                </c:pt>
                <c:pt idx="25">
                  <c:v>0.47329295361901536</c:v>
                </c:pt>
                <c:pt idx="26">
                  <c:v>0.49630689166358266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datalabelsRange>
                <c15:f>Sheet1!$I:$I</c15:f>
                <c15:dlblRangeCache>
                  <c:ptCount val="1048576"/>
                  <c:pt idx="0">
                    <c:v>temps</c:v>
                  </c:pt>
                  <c:pt idx="1">
                    <c:v>0</c:v>
                  </c:pt>
                  <c:pt idx="2">
                    <c:v>100000000</c:v>
                  </c:pt>
                  <c:pt idx="3">
                    <c:v>200000000</c:v>
                  </c:pt>
                  <c:pt idx="4">
                    <c:v>300000000</c:v>
                  </c:pt>
                  <c:pt idx="5">
                    <c:v>400000000</c:v>
                  </c:pt>
                  <c:pt idx="6">
                    <c:v>500000000</c:v>
                  </c:pt>
                  <c:pt idx="7">
                    <c:v>600000000</c:v>
                  </c:pt>
                  <c:pt idx="8">
                    <c:v>700000000</c:v>
                  </c:pt>
                  <c:pt idx="9">
                    <c:v>800000000</c:v>
                  </c:pt>
                  <c:pt idx="10">
                    <c:v>900000000</c:v>
                  </c:pt>
                  <c:pt idx="11">
                    <c:v>1000000000</c:v>
                  </c:pt>
                  <c:pt idx="12">
                    <c:v>1100000000</c:v>
                  </c:pt>
                  <c:pt idx="13">
                    <c:v>1200000000</c:v>
                  </c:pt>
                  <c:pt idx="14">
                    <c:v>1300000000</c:v>
                  </c:pt>
                  <c:pt idx="15">
                    <c:v>1400000000</c:v>
                  </c:pt>
                  <c:pt idx="16">
                    <c:v>1500000000</c:v>
                  </c:pt>
                  <c:pt idx="17">
                    <c:v>1600000000</c:v>
                  </c:pt>
                  <c:pt idx="18">
                    <c:v>1700000000</c:v>
                  </c:pt>
                  <c:pt idx="19">
                    <c:v>1800000000</c:v>
                  </c:pt>
                  <c:pt idx="20">
                    <c:v>1900000000</c:v>
                  </c:pt>
                  <c:pt idx="21">
                    <c:v>2000000000</c:v>
                  </c:pt>
                  <c:pt idx="22">
                    <c:v>2100000000</c:v>
                  </c:pt>
                  <c:pt idx="23">
                    <c:v>2200000000</c:v>
                  </c:pt>
                  <c:pt idx="24">
                    <c:v>2300000000</c:v>
                  </c:pt>
                  <c:pt idx="25">
                    <c:v>2400000000</c:v>
                  </c:pt>
                  <c:pt idx="26">
                    <c:v>2500000000</c:v>
                  </c:pt>
                  <c:pt idx="27">
                    <c:v>2600000000</c:v>
                  </c:pt>
                </c15:dlblRangeCache>
              </c15:datalabelsRange>
            </c:ext>
          </c:extLst>
        </c:ser>
        <c:ser>
          <c:idx val="1"/>
          <c:order val="1"/>
          <c:tx>
            <c:strRef>
              <c:f>Sheet1!$L$1</c:f>
              <c:strCache>
                <c:ptCount val="1"/>
                <c:pt idx="0">
                  <c:v>discordia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Sheet1!$J$2:$J$32</c:f>
              <c:numCache>
                <c:formatCode>General</c:formatCode>
                <c:ptCount val="31"/>
                <c:pt idx="0">
                  <c:v>0</c:v>
                </c:pt>
                <c:pt idx="1">
                  <c:v>0.10349785180247029</c:v>
                </c:pt>
                <c:pt idx="2">
                  <c:v>0.21770750893266655</c:v>
                </c:pt>
                <c:pt idx="3">
                  <c:v>0.34373762023093479</c:v>
                </c:pt>
                <c:pt idx="4">
                  <c:v>0.48281157731100022</c:v>
                </c:pt>
                <c:pt idx="5">
                  <c:v>0.63627939019052127</c:v>
                </c:pt>
                <c:pt idx="6">
                  <c:v>0.80563079202389609</c:v>
                </c:pt>
                <c:pt idx="7">
                  <c:v>0.99250970014676221</c:v>
                </c:pt>
                <c:pt idx="8">
                  <c:v>1.1987301738075362</c:v>
                </c:pt>
                <c:pt idx="9">
                  <c:v>1.4262940234898882</c:v>
                </c:pt>
                <c:pt idx="10">
                  <c:v>1.6774102427622641</c:v>
                </c:pt>
                <c:pt idx="11">
                  <c:v>1.9545164512820885</c:v>
                </c:pt>
                <c:pt idx="12">
                  <c:v>2.2603025571048421</c:v>
                </c:pt>
                <c:pt idx="13">
                  <c:v>2.5977368679912942</c:v>
                </c:pt>
                <c:pt idx="14">
                  <c:v>2.9700949051789407</c:v>
                </c:pt>
                <c:pt idx="15">
                  <c:v>3.3809911993168926</c:v>
                </c:pt>
                <c:pt idx="16">
                  <c:v>3.8344143772117194</c:v>
                </c:pt>
                <c:pt idx="17">
                  <c:v>4.3347658799761088</c:v>
                </c:pt>
                <c:pt idx="18">
                  <c:v>4.88690268842275</c:v>
                </c:pt>
                <c:pt idx="19">
                  <c:v>5.4961844704446916</c:v>
                </c:pt>
                <c:pt idx="20">
                  <c:v>6.1685256080482853</c:v>
                </c:pt>
                <c:pt idx="21">
                  <c:v>6.9104526090722773</c:v>
                </c:pt>
                <c:pt idx="22">
                  <c:v>7.7291674608965053</c:v>
                </c:pt>
                <c:pt idx="23">
                  <c:v>8.6326175411233184</c:v>
                </c:pt>
                <c:pt idx="24">
                  <c:v>9.6295727638643722</c:v>
                </c:pt>
                <c:pt idx="25">
                  <c:v>10.729710710502383</c:v>
                </c:pt>
                <c:pt idx="26">
                  <c:v>11.943710571303809</c:v>
                </c:pt>
                <c:pt idx="27">
                  <c:v>5</c:v>
                </c:pt>
                <c:pt idx="28">
                  <c:v>3</c:v>
                </c:pt>
                <c:pt idx="29">
                  <c:v>0.65948672873635417</c:v>
                </c:pt>
                <c:pt idx="30">
                  <c:v>6.4118970226632381</c:v>
                </c:pt>
              </c:numCache>
            </c:numRef>
          </c:xVal>
          <c:yVal>
            <c:numRef>
              <c:f>Sheet1!$L$2:$L$32</c:f>
              <c:numCache>
                <c:formatCode>General</c:formatCode>
                <c:ptCount val="31"/>
                <c:pt idx="27">
                  <c:v>0.3</c:v>
                </c:pt>
                <c:pt idx="28">
                  <c:v>0.2</c:v>
                </c:pt>
                <c:pt idx="29">
                  <c:v>8.2979999320268671E-2</c:v>
                </c:pt>
                <c:pt idx="30">
                  <c:v>0.37060808633141901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467928"/>
        <c:axId val="255470672"/>
      </c:scatterChart>
      <c:valAx>
        <c:axId val="255467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000" b="1" i="0" u="none" strike="noStrike" baseline="30000"/>
                  <a:t>207</a:t>
                </a:r>
                <a:r>
                  <a:rPr lang="fr-FR" sz="1000" b="1" i="0" u="none" strike="noStrike" baseline="0"/>
                  <a:t>Pb / </a:t>
                </a:r>
                <a:r>
                  <a:rPr lang="fr-FR" sz="1000" b="1" i="0" u="none" strike="noStrike" baseline="30000"/>
                  <a:t>235</a:t>
                </a:r>
                <a:r>
                  <a:rPr lang="fr-FR" sz="1000" b="1" i="0" u="none" strike="noStrike" baseline="0"/>
                  <a:t>U</a:t>
                </a:r>
                <a:endParaRPr lang="fr-FR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5470672"/>
        <c:crosses val="autoZero"/>
        <c:crossBetween val="midCat"/>
      </c:valAx>
      <c:valAx>
        <c:axId val="255470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000" b="1" i="0" u="none" strike="noStrike" baseline="30000"/>
                  <a:t>206</a:t>
                </a:r>
                <a:r>
                  <a:rPr lang="fr-FR" sz="1000" b="1" i="0" u="none" strike="noStrike" baseline="0"/>
                  <a:t>Pb / </a:t>
                </a:r>
                <a:r>
                  <a:rPr lang="fr-FR" sz="1000" b="1" i="0" u="none" strike="noStrike" baseline="30000"/>
                  <a:t>238</a:t>
                </a:r>
                <a:r>
                  <a:rPr lang="fr-FR" sz="1000" b="1" i="0" u="none" strike="noStrike" baseline="0"/>
                  <a:t>U</a:t>
                </a:r>
                <a:endParaRPr lang="fr-FR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54679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309562</xdr:colOff>
      <xdr:row>0</xdr:row>
      <xdr:rowOff>14287</xdr:rowOff>
    </xdr:from>
    <xdr:to>
      <xdr:col>30</xdr:col>
      <xdr:colOff>228600</xdr:colOff>
      <xdr:row>29</xdr:row>
      <xdr:rowOff>142875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workbookViewId="0">
      <selection activeCell="E19" sqref="E19"/>
    </sheetView>
  </sheetViews>
  <sheetFormatPr baseColWidth="10" defaultColWidth="9.140625" defaultRowHeight="15" x14ac:dyDescent="0.25"/>
  <cols>
    <col min="1" max="1" width="14.42578125" customWidth="1"/>
    <col min="2" max="2" width="11" bestFit="1" customWidth="1"/>
    <col min="9" max="9" width="17.7109375" customWidth="1"/>
    <col min="10" max="10" width="15.7109375" customWidth="1"/>
    <col min="11" max="11" width="18.42578125" customWidth="1"/>
  </cols>
  <sheetData>
    <row r="1" spans="1:12" x14ac:dyDescent="0.25">
      <c r="B1" s="1" t="s">
        <v>0</v>
      </c>
      <c r="C1" s="1" t="s">
        <v>1</v>
      </c>
      <c r="I1" t="s">
        <v>2</v>
      </c>
      <c r="J1" t="s">
        <v>3</v>
      </c>
      <c r="K1" t="s">
        <v>5</v>
      </c>
      <c r="L1" t="s">
        <v>4</v>
      </c>
    </row>
    <row r="2" spans="1:12" x14ac:dyDescent="0.25">
      <c r="A2" s="1">
        <v>0</v>
      </c>
      <c r="B2">
        <v>5</v>
      </c>
      <c r="C2">
        <v>0.3</v>
      </c>
      <c r="I2">
        <v>0</v>
      </c>
      <c r="J2">
        <f>EXP($B$10*I2)-1</f>
        <v>0</v>
      </c>
      <c r="K2">
        <f>EXP($B$9*I2)-1</f>
        <v>0</v>
      </c>
    </row>
    <row r="3" spans="1:12" x14ac:dyDescent="0.25">
      <c r="A3" s="1">
        <v>1</v>
      </c>
      <c r="B3">
        <v>3</v>
      </c>
      <c r="C3">
        <v>0.2</v>
      </c>
      <c r="I3">
        <v>100000000</v>
      </c>
      <c r="J3">
        <f t="shared" ref="J3:J28" si="0">EXP($B$10*I3)-1</f>
        <v>0.10349785180247029</v>
      </c>
      <c r="K3">
        <f t="shared" ref="K3:K28" si="1">EXP($B$9*I3)-1</f>
        <v>1.5620748058310818E-2</v>
      </c>
    </row>
    <row r="4" spans="1:12" x14ac:dyDescent="0.25">
      <c r="A4" s="1">
        <v>2</v>
      </c>
      <c r="B4">
        <v>0.65948672873635417</v>
      </c>
      <c r="C4">
        <v>8.2979999320268671E-2</v>
      </c>
      <c r="I4">
        <v>200000000</v>
      </c>
      <c r="J4">
        <f t="shared" si="0"/>
        <v>0.21770750893266655</v>
      </c>
      <c r="K4">
        <f t="shared" si="1"/>
        <v>3.1485503886522714E-2</v>
      </c>
    </row>
    <row r="5" spans="1:12" x14ac:dyDescent="0.25">
      <c r="A5" s="1">
        <v>3</v>
      </c>
      <c r="B5">
        <v>6.4118970226632381</v>
      </c>
      <c r="C5">
        <v>0.37060808633141901</v>
      </c>
      <c r="I5">
        <v>300000000</v>
      </c>
      <c r="J5">
        <f t="shared" si="0"/>
        <v>0.34373762023093479</v>
      </c>
      <c r="K5">
        <f t="shared" si="1"/>
        <v>4.759807906853375E-2</v>
      </c>
    </row>
    <row r="6" spans="1:12" x14ac:dyDescent="0.25">
      <c r="I6">
        <v>400000000</v>
      </c>
      <c r="J6">
        <f t="shared" si="0"/>
        <v>0.48281157731100022</v>
      </c>
      <c r="K6">
        <f t="shared" si="1"/>
        <v>6.3962344728033749E-2</v>
      </c>
    </row>
    <row r="7" spans="1:12" x14ac:dyDescent="0.25">
      <c r="I7">
        <v>500000000</v>
      </c>
      <c r="J7">
        <f t="shared" si="0"/>
        <v>0.63627939019052127</v>
      </c>
      <c r="K7">
        <f t="shared" si="1"/>
        <v>8.0582232458559888E-2</v>
      </c>
    </row>
    <row r="8" spans="1:12" x14ac:dyDescent="0.25">
      <c r="I8">
        <v>600000000</v>
      </c>
      <c r="J8">
        <f t="shared" si="0"/>
        <v>0.80563079202389609</v>
      </c>
      <c r="K8">
        <f t="shared" si="1"/>
        <v>9.7461735268081995E-2</v>
      </c>
    </row>
    <row r="9" spans="1:12" x14ac:dyDescent="0.25">
      <c r="A9" t="s">
        <v>6</v>
      </c>
      <c r="B9">
        <f>1.55 * 10^-10</f>
        <v>1.5500000000000001E-10</v>
      </c>
      <c r="I9">
        <v>700000000</v>
      </c>
      <c r="J9">
        <f t="shared" si="0"/>
        <v>0.99250970014676221</v>
      </c>
      <c r="K9">
        <f t="shared" si="1"/>
        <v>0.11460490853834115</v>
      </c>
    </row>
    <row r="10" spans="1:12" x14ac:dyDescent="0.25">
      <c r="A10" t="s">
        <v>7</v>
      </c>
      <c r="B10">
        <f>9.8485*10^-10</f>
        <v>9.8484999999999996E-10</v>
      </c>
      <c r="I10">
        <v>800000000</v>
      </c>
      <c r="J10">
        <f t="shared" si="0"/>
        <v>1.1987301738075362</v>
      </c>
      <c r="K10">
        <f t="shared" si="1"/>
        <v>0.13201587099917522</v>
      </c>
    </row>
    <row r="11" spans="1:12" x14ac:dyDescent="0.25">
      <c r="I11">
        <v>900000000</v>
      </c>
      <c r="J11">
        <f t="shared" si="0"/>
        <v>1.4262940234898882</v>
      </c>
      <c r="K11">
        <f t="shared" si="1"/>
        <v>0.14969880571806238</v>
      </c>
    </row>
    <row r="12" spans="1:12" x14ac:dyDescent="0.25">
      <c r="I12">
        <v>1000000000</v>
      </c>
      <c r="J12">
        <f t="shared" si="0"/>
        <v>1.6774102427622641</v>
      </c>
      <c r="K12">
        <f t="shared" si="1"/>
        <v>0.16765796110512499</v>
      </c>
    </row>
    <row r="13" spans="1:12" x14ac:dyDescent="0.25">
      <c r="I13">
        <v>1100000000</v>
      </c>
      <c r="J13">
        <f t="shared" si="0"/>
        <v>1.9545164512820885</v>
      </c>
      <c r="K13">
        <f t="shared" si="1"/>
        <v>0.18589765193382912</v>
      </c>
    </row>
    <row r="14" spans="1:12" x14ac:dyDescent="0.25">
      <c r="I14">
        <v>1200000000</v>
      </c>
      <c r="J14">
        <f t="shared" si="0"/>
        <v>2.2603025571048421</v>
      </c>
      <c r="K14">
        <f t="shared" si="1"/>
        <v>0.20442226037762978</v>
      </c>
    </row>
    <row r="15" spans="1:12" x14ac:dyDescent="0.25">
      <c r="I15">
        <v>1300000000</v>
      </c>
      <c r="J15">
        <f t="shared" si="0"/>
        <v>2.5977368679912942</v>
      </c>
      <c r="K15">
        <f t="shared" si="1"/>
        <v>0.22323623706280982</v>
      </c>
    </row>
    <row r="16" spans="1:12" x14ac:dyDescent="0.25">
      <c r="I16">
        <v>1400000000</v>
      </c>
      <c r="J16">
        <f t="shared" si="0"/>
        <v>2.9700949051789407</v>
      </c>
      <c r="K16">
        <f t="shared" si="1"/>
        <v>0.24234410213776392</v>
      </c>
    </row>
    <row r="17" spans="9:12" x14ac:dyDescent="0.25">
      <c r="I17">
        <v>1500000000</v>
      </c>
      <c r="J17">
        <f t="shared" si="0"/>
        <v>3.3809911993168926</v>
      </c>
      <c r="K17">
        <f t="shared" si="1"/>
        <v>0.26175044635898637</v>
      </c>
    </row>
    <row r="18" spans="9:12" x14ac:dyDescent="0.25">
      <c r="I18">
        <v>1600000000</v>
      </c>
      <c r="J18">
        <f t="shared" si="0"/>
        <v>3.8344143772117194</v>
      </c>
      <c r="K18">
        <f t="shared" si="1"/>
        <v>0.28145993219402121</v>
      </c>
    </row>
    <row r="19" spans="9:12" x14ac:dyDescent="0.25">
      <c r="I19">
        <v>1700000000</v>
      </c>
      <c r="J19">
        <f t="shared" si="0"/>
        <v>4.3347658799761088</v>
      </c>
      <c r="K19">
        <f t="shared" si="1"/>
        <v>0.30147729494164399</v>
      </c>
    </row>
    <row r="20" spans="9:12" x14ac:dyDescent="0.25">
      <c r="I20">
        <v>1800000000</v>
      </c>
      <c r="J20">
        <f t="shared" si="0"/>
        <v>4.88690268842275</v>
      </c>
      <c r="K20">
        <f t="shared" si="1"/>
        <v>0.32180734386953924</v>
      </c>
    </row>
    <row r="21" spans="9:12" x14ac:dyDescent="0.25">
      <c r="I21">
        <v>1900000000</v>
      </c>
      <c r="J21">
        <f t="shared" si="0"/>
        <v>5.4961844704446916</v>
      </c>
      <c r="K21">
        <f t="shared" si="1"/>
        <v>0.34245496336975023</v>
      </c>
    </row>
    <row r="22" spans="9:12" x14ac:dyDescent="0.25">
      <c r="I22">
        <v>2000000000</v>
      </c>
      <c r="J22">
        <f t="shared" si="0"/>
        <v>6.1685256080482853</v>
      </c>
      <c r="K22">
        <f t="shared" si="1"/>
        <v>0.36342511413217782</v>
      </c>
    </row>
    <row r="23" spans="9:12" x14ac:dyDescent="0.25">
      <c r="I23">
        <v>2100000000</v>
      </c>
      <c r="J23">
        <f t="shared" si="0"/>
        <v>6.9104526090722773</v>
      </c>
      <c r="K23">
        <f t="shared" si="1"/>
        <v>0.38472283433641019</v>
      </c>
    </row>
    <row r="24" spans="9:12" x14ac:dyDescent="0.25">
      <c r="I24">
        <v>2200000000</v>
      </c>
      <c r="J24">
        <f t="shared" si="0"/>
        <v>7.7291674608965053</v>
      </c>
      <c r="K24">
        <f t="shared" si="1"/>
        <v>0.40635324086216928</v>
      </c>
    </row>
    <row r="25" spans="9:12" x14ac:dyDescent="0.25">
      <c r="I25">
        <v>2300000000</v>
      </c>
      <c r="J25">
        <f t="shared" si="0"/>
        <v>8.6326175411233184</v>
      </c>
      <c r="K25">
        <f t="shared" si="1"/>
        <v>0.42832153051866606</v>
      </c>
    </row>
    <row r="26" spans="9:12" x14ac:dyDescent="0.25">
      <c r="I26">
        <v>2400000000</v>
      </c>
      <c r="J26">
        <f t="shared" si="0"/>
        <v>9.6295727638643722</v>
      </c>
      <c r="K26">
        <f t="shared" si="1"/>
        <v>0.45063298129315887</v>
      </c>
    </row>
    <row r="27" spans="9:12" x14ac:dyDescent="0.25">
      <c r="I27">
        <v>2500000000</v>
      </c>
      <c r="J27">
        <f t="shared" si="0"/>
        <v>10.729710710502383</v>
      </c>
      <c r="K27">
        <f t="shared" si="1"/>
        <v>0.47329295361901536</v>
      </c>
    </row>
    <row r="28" spans="9:12" x14ac:dyDescent="0.25">
      <c r="I28">
        <v>2600000000</v>
      </c>
      <c r="J28">
        <f t="shared" si="0"/>
        <v>11.943710571303809</v>
      </c>
      <c r="K28">
        <f t="shared" si="1"/>
        <v>0.49630689166358266</v>
      </c>
    </row>
    <row r="29" spans="9:12" x14ac:dyDescent="0.25">
      <c r="J29">
        <v>5</v>
      </c>
      <c r="L29">
        <v>0.3</v>
      </c>
    </row>
    <row r="30" spans="9:12" x14ac:dyDescent="0.25">
      <c r="J30">
        <v>3</v>
      </c>
      <c r="L30">
        <v>0.2</v>
      </c>
    </row>
    <row r="31" spans="9:12" x14ac:dyDescent="0.25">
      <c r="J31">
        <v>0.65948672873635417</v>
      </c>
      <c r="L31">
        <v>8.2979999320268671E-2</v>
      </c>
    </row>
    <row r="32" spans="9:12" x14ac:dyDescent="0.25">
      <c r="J32">
        <v>6.4118970226632381</v>
      </c>
      <c r="L32">
        <v>0.37060808633141901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ELEVE</dc:creator>
  <cp:lastModifiedBy>ELEVE</cp:lastModifiedBy>
  <dcterms:created xsi:type="dcterms:W3CDTF">2020-12-13T21:39:06Z</dcterms:created>
  <dcterms:modified xsi:type="dcterms:W3CDTF">2023-01-09T13:41:54Z</dcterms:modified>
</cp:coreProperties>
</file>